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0745" windowHeight="9675"/>
  </bookViews>
  <sheets>
    <sheet name="监控清单" sheetId="1" r:id="rId1"/>
  </sheets>
  <definedNames>
    <definedName name="_xlnm.Print_Area" localSheetId="0">监控清单!$A$1:$J$44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<sst xmlns="http://schemas.openxmlformats.org/spreadsheetml/2006/main" count="168" uniqueCount="106">
  <si>
    <t>广西计量检测研究院高新基地业务大厅及样品库监控系统升级改造报价表</t>
  </si>
  <si>
    <t>序号</t>
  </si>
  <si>
    <t>名称</t>
  </si>
  <si>
    <t>型号</t>
  </si>
  <si>
    <t>单位</t>
  </si>
  <si>
    <t>数量</t>
  </si>
  <si>
    <t>品牌</t>
  </si>
  <si>
    <t>单价</t>
  </si>
  <si>
    <t>小计（元）</t>
  </si>
  <si>
    <t>备注</t>
  </si>
  <si>
    <t>600万像素半球摄像机</t>
  </si>
  <si>
    <t>1、具有≥600万像素 CMOS传感器，传感器≥1/1.8"，低照度效果好，图像清晰度高。
2、最低照度彩色≤0.001 lx，黑白≤0.0001 lx，最大亮度鉴别等级不小于11级。
3、支持三码流技术，主码流≥3072x2048@25fps，子码流≥640x480@25fps，第三码流≥1280x720@25fps。
4、支持H.264、H.265、MJPEG视频编码格式，宽动态≥120 dB。
5、★同一静止场景相同图像质量下，设备在H.265编码方式时，开启智能编码功能和不开启智能编码相比，码率节约≥80%。
6、支持本地SD卡存储，最大支持≥256GB，支持断网录像存储及断网续存，并支持存储卡可使用时长显示，并可发出报警。
7、★可通过IE浏览器显示当前存储卡损坏程度及剩余存储时间，当存储卡损坏程度达到阈值时可给出报警提示。
8、支持在音频编码格式设置为AAC时，采样率可设置≥48kHz。
9、内置≥1个麦克风，具备≥1路报警输入/输出接口，≥1路音频输入/输出接口。
10、★当区域入侵、越界入侵、视频遮挡等智能分析行为达到设定的阈值时，可通过客户端软件给出报警提示，设备支持行为分析触发后联动聚焦、报警上传、发送邮件、联动录像、抓图、辅助输出等多种报警触发方式。
11、支持对存储卡进行读写锁定，锁定后的存储卡在移动终端需要密码才能访问。
12、可对经过设定区域的行人进行人脸检测，当检测到人脸后，可联动抓拍人脸图片、录像及给出报警提示。
13、防护等级不低于IP66，支持POE供电，支持DC12V供电，且在DC12V±25%范围内变化时可以正常工作。</t>
  </si>
  <si>
    <t>台</t>
  </si>
  <si>
    <t>拾音器</t>
  </si>
  <si>
    <t>模拟拾音器
采用高灵敏度高保真麦克风，全向拾音、声音清晰、抗干扰能力强
内置输出级驱动电路，可直接驱动耳机等
适合近距离拾音，最佳拾音范围在3米之内
自带拾音距离调节旋钮，可根据现场需要调节音量
适用于柜台，收银，谈话桌，会议录音等场所
拾音头内置雷击保护、电源极性反转保护和电源保护模块
创新电路设计，内容清晰，音效高保真
支持吸顶安装、桌面安装和壁装
支持音量调节功能，与主机级联后可通过后台软件切换通道并调节音量
支持集中供电、摄像机供电、直流电源供电，无需专用电源
麦克风: 一个高灵敏度全指向驻极体麦
动态范围: 0 dB~90 dB
最大承受音压: 120 dBSPL
拾音范围: 0 m~5 m
灵敏度: -32 dB
输出信号幅度: 2.5 Vpp
信噪比: 90 dB
频率响应: 20 Hz~20 kHz
音频传输距离: ≥500 m
接口类型: LINE OUT
输出阻抗: 600Ω
电源电压: DC12V
保护电路: 雷击保护、电源极性反转保护、静电防护
工作温度: -10℃～50℃（室内）
安装方式: 吸顶装，壁装，桌面装
材质: 塑料
尺寸: Ø85 mm × 20.48 mm (Ø3.35" × 0.81")
重量 ≈48 g
功耗: 0.1 W MAX
降噪调节: 数字降噪，自适应调节（和主机搭配使用时支持）
音量调节: 支持软件调节（与主拾音器级联时可用）
指向特性: 全指向
采样率: 8khz、16khz、32khz可选，默认16khz</t>
  </si>
  <si>
    <t>个</t>
  </si>
  <si>
    <t xml:space="preserve">400万像素半球摄像机
</t>
  </si>
  <si>
    <t>1、具有≥400万像素CMOS传感器，靶面尺寸≥1/3"。
2、支持H.264、H.265、MJPEG视频编码格式，且具有High Profile编码能力。
3、最低彩色照度≤0.005 Lux，水平调节角度支持0°~360°，垂直调节角度支持0°~75°，旋转角度支持0°~360°。
4、在≥2560x1440@25fps下，清晰度不小于1400TVL，最大亮度鉴别等级≥11级。
5、具有自动增益控制、逆光补偿功能，当环境色温在2800K-10000K范围内变化时，可自动调节白平衡。
6、具有断线自动重连、字符叠加、本机存储、WEB服务功能。
7、支持防补光过曝，支持红外灯补光，补光距离最远可达≥30m。
8、★具有移动侦测报警触发功能，能对画面物体的移动进行分析，并发出报警信息，具有报警信息触发现场视频录像功能，可支持报警触发前大于等于5s的视频预录及报警触发后不少于15s的视频录像。  
9、支持≥10项事件检测，≥1项异常检测，支持音频异常侦测，音频抖升侦测，音频抖降侦测。
10、★在客户端或IE浏览器下，具有彩色模式、黑白模式设置选项，并具有自动、定时转换设置选项，具有固定电子快门和自动电子快门≥两种模式，快门速度具有不少于1/50s至1/1000s之间≥五档可调。
11、具有≥1个内置麦克风，支持≥1路报警输入/输出，≥1路音频输入/输出。
12、具备较好的防护性能环境适应性，防护等级≥IP66。
13、工作温度范围-30℃-60℃，可在DC12V±25%范围内正常工作，支持POE供电。</t>
  </si>
  <si>
    <t>新增与原半球摄像机配合使用</t>
  </si>
  <si>
    <t>600万像素枪式摄像机</t>
  </si>
  <si>
    <t>1、像素≥600万，靶面尺寸≥1/2.4"，最大图像尺寸≥3200×1800。
2、支持最低照度彩色≤0.005 Lux，支持红外照射距离≥50 m。
3、支持背光补偿，强光抑制，3D数字降噪，宽动态≥120 dB。
4、视频压缩标准支持H.265/H.264，支持同时预览路数≥6路。
5、内置≥1个麦克风，高清拾音。
6、支持≥1路音频输入，≥1路音频输出，≥1路报警输入，≥1路报警输出。
7、支持RESET按键，支持客户端或浏览器恢复。
8、支持场景变更、虚焦、区域入侵、越界、进入区域、离开区域、物品遗留、物品拿取、徘徊、停车、人员聚集、快速移动、音频异常、音频陡升、音频陡降侦测。
9、支持RESET按键，支持客户端或浏览器恢复。
10、防护等级≥IP66，工作温度：-30 ℃～60 ℃。
11、供电方式支持DC12V±25%，支持防反接保护，支持POE供电。</t>
  </si>
  <si>
    <t>保存600W分辨率H265视频6个月</t>
  </si>
  <si>
    <t>网络流媒体存储服务器</t>
  </si>
  <si>
    <t>1、 设备配置≥1颗64位8核处理器，标配≥8GB内存，内置EMMC系统盘，≥24块16T企业级硬盘；支持≥2个风扇，可热插拔冗余温控调速风扇。
2、 标配≥1个RS232串口/CONSOLE接口，≥1个VGA接口，≥1个HDMI接口，≥2个USB2.0接口，≥2个USB3.0接口，≥3个2.5G网口，≥1个2.5G管理网口，≥1个Esata接口，支持PCIe插槽，采用可热插拔1+1AC220V电源。
3、 可通过IE浏览器设置RAID组为RAID0、RAID1、RAID5、RAID6、RAID10、RAID50、VRAID模式，并支持RAID即建即用（RAID创建后拔掉任意一块硬盘都不影响数据读写）。
4、 能在RAID内丢失2块（含）以上硬盘但至少有1块正常磁盘时，无需等待丢失盘恢复，保留的硬盘中的数据可正常读出，且新数据可正常写入。
5、 RAID模式下，当RAID内某一块硬盘发生故障，更换该硬盘或热备盘替换时，可自动进行RAID重构。当RAID处于降级或重构状态下，不影响数据写入。且存储的数据不丢失。
6、 支持录像存储过程中加入特殊字段，防止录像被篡改或伪造，以保证录像的原始性及完整性。可对录像的某个时间点添加标签，并可进行查询、回放、下载。
7、 可接入MPEG4、H.264、H.265、Smart265、SVAC编码格式和分辨率≥4096×2160的前端设备并存储录像文件。
8、 可将接入样机的网络设备的IP地址、端口号等信息以excel形式进行导入导出。
9、 应能预录报警触发前1-40min的视频录像。
10、 当接入的视频图像的警戒区域内探测到移动目标时，可给出报警提示信息并进行录像。
11、 ★支持创建最大≥7个录像池，录像池的容量可自由划分。
12、 ★通过一键配置快速部署网络，时间，阵列，存储池。一键配置完成后添加通道关联存储池即可直接录像。
13、 管理口支持切换为数据口使用，提升设备的接入和冗余能力。
14、 ★支持对存储硬盘进行SMART检测，并可自动分析当前磁盘的健康度，磁盘健康度状态可提醒用户关注。</t>
  </si>
  <si>
    <t xml:space="preserve">16T硬盘    监控专用
</t>
  </si>
  <si>
    <t>16T</t>
  </si>
  <si>
    <t>WUH721816ALE6L4                            3.5HDD,16TB,7200RPM, 512MB, SATA 6Gb/s
高转速：7200rpm</t>
  </si>
  <si>
    <t>块</t>
  </si>
  <si>
    <t>用于新增监控视频存储6个月</t>
  </si>
  <si>
    <t>6T硬盘  监控专用</t>
  </si>
  <si>
    <t>6T</t>
  </si>
  <si>
    <t>WD硬盘/海康 6TB
   WD63HKVS-78C4JY0(监控/白盘) 3.5英寸 SATA接口
转速：5400RPM
缓存：256MB
24×7全天候高效稳定运行
支持3年有限质保服务</t>
  </si>
  <si>
    <t>用于扩容录制原有样品库视频保存增加3个月</t>
  </si>
  <si>
    <t xml:space="preserve">55寸4K安防显示器
</t>
  </si>
  <si>
    <t>• 支持3840*2160@60Hz超高清显示
• 采用超宽视角屏幕（上下左右）178°
• 3D数字图象降噪处理技术，画质更真实更清晰
• 支持HDR显示标准，画面更细腻
• 内置喇叭及功放，支持3.5 mm音频输入
• 支持7 × 24 小时工作模式</t>
  </si>
  <si>
    <t>PoE交换机</t>
  </si>
  <si>
    <t>16个百兆电口+2个千兆上联光电复用口，其中16个口支持PoE/PoE+供电，最大PoE功率120W，非网管型交换机，机架式。</t>
  </si>
  <si>
    <t>核心交换机</t>
  </si>
  <si>
    <t>二层网管交换机，交换容量336Gbps，包转发率42Mpps，24口10/100/1000Mbps自适应电口交换机，固化4个SFP千兆光口，支持VLAN、ACL、端口镜像、端口聚合等功能，支持睿易APP和MACC云平台统一管理。</t>
  </si>
  <si>
    <t>光纤收发器</t>
  </si>
  <si>
    <t>1、端口数量：不低于 1 个 10/100/1000Mbps Base-TX
电口，1 个 1000Mbps Base-FX 光口
2、光接口类型：SC
3、传输距离：不低于 3km
4、光纤类型：单模单纤
5、波长：1310nm 发送，1550nm 接收
6、电源：标配 5VDC 电源适配器；</t>
  </si>
  <si>
    <t>对</t>
  </si>
  <si>
    <t>高拍仪</t>
  </si>
  <si>
    <t>一，硬件要求
★1.传感器类型：高清CMOS，图像更清晰，色彩更艳丽，图像还原度高，
2.像素：2000万像素
3.镜头结构：3G2P+IR
4.感光面积：1/2.3”，感光面积大，成像效果清晰，图像质量好，噪点少
5.焦距：4.55mm
6.后焦距：&gt;3.4mm
7.滤光片：650±10nm，可以滤掉干扰图像质量的红外光线
★8.视角：82度，幅面更大和视角更广
9.畸变：&lt;0.5%
10.扫描介质：文件、病例、证件、档案、表单、票据等
★11.扫描幅面：单页文件最大支持A3，已装订书籍最大A4
12.支持空白页去除
13.采集速度：单页文件≈1.5秒/页;书籍≈1.5秒/双页
★14.分辨率：4896*3672
15.图片格式：支持JPG, TIFF, PDF
16.图像色彩：24位
17.输出格式：JPG、PDF、WORD、Excel、双层PDF、TIFF
18.视频格式：支持MJPG
★19.视频参数：HDMI模式：1080i@30Fps；        USB-PC模式：1536*1152@8Fps 
20.图像控制：自动亮度调整、饱和度调整、曝光值调整、锐度调整、色彩调整、增益控制等，也可以手动调整。
21.补光方式：顶部10个LED灯 
22.光源：自然光、LED灯补光机械开关，2个档位，根据外部光源环境不同，可以选择亮度； 
★23.扫描方式：支持检测翻页自动扫描、设备机身按键、PC软件触发，以及外接手按键、脚踏键五种方式
24.USB扩展口：支持脚踏按键板，可以在双手压平书籍的时候，用脚踏板来操作扫描；支持手动按键板，可以在一边翻页操作的时候，一边用手动按键板进行扫描，不需要用鼠标操作软件拍照，提高扫描效率。
25.数据接口：USB2.0 High-Speed
26.处理器：32位 MIPS CPU，独立CPU，对高分辨率的图像处理和传输更快
★27.激光辅助：3束激光
28.DDR：1Gbit
29.TF存储：4Gbyte
30.TFT屏：2.4英寸、比例4：3、分辨率320*240（仅预览）
31.麦克风：支持MIC录入
32.电源类型：输入100-240V，50/60Hz；输出9V/2A，支持电压范围广，输出电流大，功率大，可以保证设备运行稳定，不受电压不稳的问题干扰。
33.WIFI功能：支持2.4G频段
34.软质文稿台：非固定硬质，摆放空间适应性更强
二，功能要求
★1.曲面展平：自主核心算法，第二代激光辅助立体展平。
2.智能裁切：支持
3.智能纠偏：支持
4.专业裁剪：支持
5.底色净化：支持
6.清除按压手指：支持(佩戴专用指套)
7.色彩模式优化：彩色模式、证件底纹、白纸印章、灰度模式、黑白等五种模式选择，扫描后五种色彩模式可自由切换。
8.一键扫描：软件内置各种成熟方案，无需繁琐设置，仅需翻页或点击一次按键就可实现各种效果。
9.自动扫描：支持检测翻页自动扫描功能，完全释放手脚，只需要翻页，软件就会自动扫描，并且传输到PC端，自动处理，实现全自动扫描处理
10.OCR文字识别：支持
★11.ORC语言种类：支持187种语言
12.视频展台：支持HDMI直连、USB-PC双视屏展台模式
13.图片去噪：支持
14.图片防篡改：支持
15.图片后期处理：支持扫描后调节对比度，锐度，纯净度调节
16.证件翻拍：支持
17.存储路径：支持用户自定义存储路径，同时可以选择根据不同的扫描方案分类存储。
18.自适应宽高：支持不同分辨率电脑显示图片
19.批量操作：支持扫描后的图片批量操作处理
三，软件系统要求
1.系统支持：设备适用于WINDOWS XP/WIN 7/WIN 8/WIN 10系统
2.系统对接：支持TWAIN驱动，OCX等接口软件和技术支持
3.支持MAC OS
4.SDK必须经过数字签名
四，厂家资质要求
1.通过ISO9001质量管理体系认证
2.软件具有中华人民共和国国家版权局颁发的计算机软件著作权登记证书
★3.具有曲面展平和图像处理的核心算法
4.具有全球自主知识产权及发明专利证书
★5.3C-中国国家强制性产品认证证书
6.CE-欧盟强制认证
7.FCC美国联邦委员会
8.RoHS-有害有物检测标准
9.印度BIS/WPS认证
10.FDA认证</t>
  </si>
  <si>
    <t>铝方通2米立杆</t>
  </si>
  <si>
    <t>订制</t>
  </si>
  <si>
    <t xml:space="preserve">根据现场需求加工定制方管：100*100mm  厚：2mm      
材质: 铝材                       </t>
  </si>
  <si>
    <t>加工定制</t>
  </si>
  <si>
    <t>超五类网线</t>
  </si>
  <si>
    <t>CAT5e</t>
  </si>
  <si>
    <t>1、产品符合： GB/T 50312 、YD/T 1019、ISO/IEC11801 、ANSI/TIA-568.2-D 标准；
2、线对：4 对
3、规格：线规 23AWG，≥305 米/箱；
4、导体直径：0.57mm 符合 TR 型软圆铜线的要求；
5、绝缘材质：高密度聚乙烯（HDPE）；
6、带宽及应用：支持 250MHz，满足 IEEE 802.3 1000BASE-T 应用；
7、带有十字骨架，分隔开对绞线，减少线对间近端串扰；
8、工作温度-20～+60℃；</t>
  </si>
  <si>
    <t>箱</t>
  </si>
  <si>
    <t>8芯室外光缆</t>
  </si>
  <si>
    <t>8芯铠甲护套线</t>
  </si>
  <si>
    <t>1、纤芯类型：OS2 芯数：4；单模；结构：GYXTW。
2、符合 GB/T 13993、GB/T15972 标准 。
3、松套管中和缆芯所有缝隙全填充防潮油膏和化合物，能防潮和纵向不渗水。
4、加强构件为两根平行的高杨氏模量的磷化圆钢丝，松套管外用双面镀铬涂塑钢带纵包。
5、光缆具有外径小、重量轻，弯曲性能好。
6、敷设方式：管道、架空可用。
7、敷设最小弯曲半径：动态弯曲半径≥20 倍光缆外径。
8、静态弯曲半径≥10 倍光缆外径。
9、敷设拉力：敷设时短期拉力≤1500N。
10、使用拉力：使用时长期拉力≤600N。
11、敷设压扁力：敷设时短期压扁力≤1000N。
12、使用压扁力：使用时长期压扁力≤300N。
13、施工温度：0～40℃。
14、使用温度：-10～70℃。</t>
  </si>
  <si>
    <t>米</t>
  </si>
  <si>
    <t>安装辅材</t>
  </si>
  <si>
    <t>包括线槽，线管，电工胶布，接头等，1、管径：20mm；
2、材质与耐候性能：采用聚氯乙烯(PVC)材料制成的，具有良好的耐腐蚀性能和耐候性能。PVC 材料具有耐酸碱、耐油脂、耐磨损等优良特性，可以保证穿线管在不同环境条件下的稳定性和使用寿命。
3、阻燃等级与电气性能：采用阻燃级别为 V-0 的材料制成，具有较好的阻燃性能，能够有效阻止火焰的蔓延。
4、使用温度与环境适应性：适用温度为-15℃至 60℃。</t>
  </si>
  <si>
    <t>项</t>
  </si>
  <si>
    <t>A</t>
  </si>
  <si>
    <t>以上合计</t>
  </si>
  <si>
    <t>广西计量检测研究院邕宁基地业务大厅及样品库监控系统升级改造报价表</t>
  </si>
  <si>
    <t>产品描述</t>
  </si>
  <si>
    <t>小计</t>
  </si>
  <si>
    <t xml:space="preserve">600万像素半球摄像机
</t>
  </si>
  <si>
    <t>新增，15路保存600W分辨率H265视频半年</t>
  </si>
  <si>
    <t>新增25路保存400W分辨率H265视频6个月</t>
  </si>
  <si>
    <t xml:space="preserve">拾音器
</t>
  </si>
  <si>
    <t>新增安装于大厅窗口，与半球摄像机配合使用</t>
  </si>
  <si>
    <t xml:space="preserve">600万像素枪式摄像机
</t>
  </si>
  <si>
    <t>新增安装于大门出入口外，拍摄样品装卸货，保存2路摄像机400W分辨率H265视频6个月</t>
  </si>
  <si>
    <t>400万4寸球机</t>
  </si>
  <si>
    <t>4寸经济全景枪球
支持双路区域入侵侦测、越界侦测、进入区域侦测和离开区域侦测
支持点击全景画面联动特写镜头，手动跟踪运动目标
支持编码套餐功能：支持画质优先、存储优先、均衡模式、自定义四种编码模式（默认画质优先），存储优先模式采用H265编码，有效降低码流大小
支持联动跟踪功能，全景路检测到移动目标（人、车）后，球机路可跟踪移动目标（人、车）
支持编码画中画功能：支持全景路+细节路画面画中画形式叠加，可进行预览并按照一路通道输出码流
内置加热玻璃，有效除雾
细节支持23倍光学变倍，16倍数字变倍
支持高效补光阵列，细节红外照射距离最远可达100 m、细节白光照射距离最远可达30 m，全景红外照射距离最远可达30 m、白光照射距离最远可达30 m
IP66，抗干扰能力强，适用于严酷的电磁环境，符合GB/T17626.2/3/4/5/6四级标准
支持一进一出报警，一进一出音频，最大支持512 GB MicroSD卡存储
内置麦克风</t>
  </si>
  <si>
    <t>新增安装于大堂内拍摄大门出入口，保存1路摄像机400W分辨率H265视频6个月</t>
  </si>
  <si>
    <t xml:space="preserve">硬盘录像机
</t>
  </si>
  <si>
    <t>3U机架式16盘位嵌入式网络硬盘录像机，采用存算一体架构，内置高性能AI处理器，搭载高性能ATX电源
【硬件图例】
存储接口：16个SATA接口，支持硬盘热插拔，可满配16TB硬盘
视频接口：2×HDMI，2×VGA
网络接口：2×RJ45 10/100/1000Mbps自适应以太网口
报警接口：16路报警输入，9路报警输出（其中第9路支持CTRL 12V）
反向供电：1路DC12V 1A
串行接口：1路RS-232接口，1路全双工RS-485接口
USB接口：2×USB 2.0，2×USB 3.0
扩展接口：1×eSATA
【产品性能】
输入带宽：384Mbps
输出带宽：256Mbps
接入能力：64路H.264、H.265格式高清码流接入
解码能力：最大支持32×1080P
显示能力：最大支持8K+1080P、2×4K异源输出
RAID模式：RAID0、RAID1、RAID5、RAID6、RAID10，支持全局热备盘</t>
  </si>
  <si>
    <t>用于接入54路新增摄像机，23路旧摄像机，保存视频</t>
  </si>
  <si>
    <t>16T硬盘    企业级硬盘</t>
  </si>
  <si>
    <t>保存15路摄像机400W分辨率H265视频6个月，保存39路300W分辨率H265视频6个月，保存23路200W分辨率H265视频6个月</t>
  </si>
  <si>
    <t>55寸4K安防显示器</t>
  </si>
  <si>
    <t>三层网管交换机，交换容量396Gbps，包转发率51Mpps，24口10/100/1000Mbps自适应电口交换机，固化4个SFP千兆光口，支持静态路由、三层聚合口、ACL、端口镜像等功能，支持睿易APP和MACC云平台统一管理。</t>
  </si>
  <si>
    <t>墙挂网络机柜</t>
  </si>
  <si>
    <t>38U机柜</t>
  </si>
  <si>
    <t>8芯光纤</t>
  </si>
  <si>
    <t>1、纤芯类型：OS2 芯数：8；单模；结构：GYXTW。
2、符合 GB/T 13993、GB/T15972 标准 。
3、松套管中和缆芯所有缝隙全填充防潮油膏和化合物，能防潮和纵向不渗水。
4、加强构件为两根平行的高杨氏模量的磷化圆钢丝，松套管外用双面镀铬涂塑钢带纵包。
5、光缆具有外径小、重量轻，弯曲性能好。
6、敷设方式：管道、架空可用。
7、敷设最小弯曲半径：动态弯曲半径≥20 倍光缆外径。
8、静态弯曲半径≥10 倍光缆外径。
9、敷设拉力：敷设时短期拉力≤1500N。
10、使用拉力：使用时长期拉力≤600N。
11、敷设压扁力：敷设时短期压扁力≤1000N。
12、使用压扁力：使用时长期压扁力≤300N。
13、施工温度：0～40℃。
14、使用温度：-10～70℃。</t>
  </si>
  <si>
    <t>实现视频预览服务器</t>
  </si>
  <si>
    <t>DS-VM22R-CL/5550</t>
  </si>
  <si>
    <t>1.2U 3000双路标准机架式服务器
★2.CPU：配置2颗 C86架构HYGON 3350处理器，单处理器物理核心数≥8核，主频≥3.0 GHz，末级缓存容量≥16 MB，线程数≥16线程，热设计功耗≥90 W，支持内存的最高速率≥3200 MHz，通道数≥2，位宽≥64；
3.内存：配置64G DDR4，8根内存插槽，最大可支持扩展至1TB；4.
硬盘：2块600G 10K SAS硬盘（Raid1），前置最大可选支持12块3.5寸(兼容2.5寸)热插拔SATA/SAS硬盘，后置最大可选支持2块2.5寸热插拔SATA/SAS硬盘，内置最大可选支持2块2.5寸非热插拔SATA SSD硬盘，板载最大可选支持1个SATA M.2硬盘 
4.阵列卡：配置SAS_HBA卡（支持RAID 0/1/10）
5.PCIE扩展：最大支持4个标准PCIE插槽；
★6.网口：标配板载2个千兆电口和2个PCIE千兆电口，可选配置2个万兆网口，支持选配10GbE SFP+等多种网络接口
7.其他接口：标配1个IPMI RJ-45管理接口，位于机箱后部；7个USB 3.0接口 4个位于机箱后部，2个位于机箱前部，1个位于机箱内部；2个VGA接口 1个位于机箱前部，1个位于机箱后部；
8.电源：配置550W（1+1）高效铂金CRPS冗余电源
9.机箱规格：87.5mm(高)x 446.6mm(宽)x700mm(深) 不含箱耳
10.设备重量：最大23千克（含导轨）</t>
  </si>
  <si>
    <t>实现视频预览软件</t>
  </si>
  <si>
    <t>iSecure Center综合安防管理平台</t>
  </si>
  <si>
    <t>★视频监控应用提供视频管理服务，支持编码设备通过海康设备网络SDK协议、海康Ehome协议、海康ISUP5.0协议、GB28181协议、ONVIF协议、大华设备网络SDK协议、萤石协议接入平台，实现视频预览、录像回放、视频上墙、视频事件监控服务能力，并且在网络带宽不足、有流量限制的网络环境下可以通过以图片替代视频的模式提供监控服务。
一、视频预览
★1、支持视频实时预览能力，实现预览窗口布局切换、预览画面自适应及全屏切换；
2、支持云台控制、实时抓图、紧急录像、即时回放、主子码流切换、声音开启\关闭、辅屏预览（1个辅屏）、对讲、广播、报警输出控制的能力；
3、支持智能规则展示的能力（如：针对热成像设备温度信息实时展示）；
4、支持资源视图管理能力，以视图形式管理监控点、视频预览轮巡等自定义资源组，其中视图类型包含公有视图和私有视图；
5、支持全景视频监控预览能力，支持球型鹰眼、全景摄像机的全景模式；
二、录像回放
1、支持录像计划管理能力，支持实时录像计划、录像回传计划；
2、支持录像回放能力，支持多画面同步回放和异步回放切换、超高倍速回放、分段回放、录像下载、录像剪辑、录像标签、录像锁定、录像抓图；
三、图片监控
1、支持视频预览与图片实时监控模式切换能力，实现图片监控模式；
2、支持图片查询回放能力，实现按监控点、时间段展示抓拍图片；
3、支持图片自动播放能力，支持图片自动播放速度可设置；
4、支持图片下载能力；
四、视频上墙
1、支持电视墙场景管理能力，实现场景窗口配置、场景切换计划配置以及轮巡计划的管理；
2、支持上墙控制能力，实现场景一键上墙、场景切换、电视墙切换、监控点上下墙、轮巡控制操作；
五、视频事件
1、支持视频事件布撤防能力，可按计划模版进行布防，事件类型包括移动侦测、视频丢失、视频遮挡、报警输入、报警输出；</t>
  </si>
  <si>
    <t>套</t>
  </si>
  <si>
    <t>基础包+200路视频监控授权</t>
  </si>
  <si>
    <t>固定网关授权</t>
  </si>
  <si>
    <t>★基于GB/T 28181联网标准申请固定IP帐号实现视频监控平台间的级联、互联功能，支持多平台多层次级联，实现平台之间的跨域互联互通与资源共享，具备高度的开放性与灵活性，为各行业视频监控业务提供高效易用、可靠灵活的解决方案。含200路视频国标网关授权。
支持协议版本：
1、安全防范视频监控联网系统信息传输、交换、控制技术要求。
2、GB/T 28181 修改补充文件。
3、公共安全视频监控联网系统信息传输、交换、控制技术要求。
支持控制、传输流程和协议接口：
1、注册和注销。
2、实时视音频点播。
3、设备控制。
4、网络设备信息查询。
5、设备视音频文件检索。
6、历史视音频的回放和下载。
7、录像回放控制。
8、订阅和通知。
9、报警事件通知和分发。</t>
  </si>
  <si>
    <t>计算机</t>
  </si>
  <si>
    <t>DS-AXF121P/W10N/10400/16G/256G/24寸/AW</t>
  </si>
  <si>
    <t xml:space="preserve">高配置：采用主流处理器，采用DDR4内存，采用NVMe固态盘，最大可配置27英寸显示器
兼容好：支持主流操作系统，支持主流安防软件，支持主流视音频播放
业务适用性强：支持多路高清视频回放，支持多屏显示（最多4屏），视频预览和业务操作并行，提高效率 支持存储录像快速下载
易用性：外观小巧适用于多种办公场景，商务场景 </t>
  </si>
  <si>
    <t>系统集成</t>
  </si>
  <si>
    <t>★1.采购摄像头须实现与原有监控平台“海康威视管控平台”的数据交互及指令响应，兼容原有平台的通信协议，确保设备接入后能正常完成视频流上传、设备状态上报、远程控制等基础功能。同时，要实现与原有平台的用户权限管理体系，可通过平台统一配置设备参数、调取录像文件等。避免采购后遇到兼容性问题导致无法实现上述功能，采购人有权要求供应商免费更换符合要求的产品或解除合同，由此产生的一切损失由供应商承担。                                                                      ★2.原有监控设备维修维护，对原有监控摄像点的移位有12个，对原有监控点视频不显示有4个，供应商必须对原有监控点位故障排查（线路故障、电缆故障、电源故障）免费排除故障恢复正常。</t>
  </si>
  <si>
    <t>B</t>
  </si>
  <si>
    <t>A+B</t>
  </si>
  <si>
    <t>高新、邕宁 两基地汇总合价</t>
  </si>
  <si>
    <t xml:space="preserve">报价方全称：（盖章）   </t>
  </si>
  <si>
    <t>法定代表人：（签字）
（或授权代表）</t>
  </si>
  <si>
    <t>联系人、联系电话：</t>
  </si>
</sst>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Red]\(#,##0.00\)"/>
    <numFmt numFmtId="178" formatCode="[DBNum2][$RMB]General;[Red][DBNum2][$RMB]General"/>
  </numFmts>
  <fonts count="30">
    <font>
      <sz val="11"/>
      <color theme="1"/>
      <name val="宋体"/>
      <charset val="134"/>
      <scheme val="minor"/>
    </font>
    <font>
      <sz val="12"/>
      <color theme="1"/>
      <name val="宋体"/>
      <charset val="134"/>
      <scheme val="minor"/>
    </font>
    <font>
      <sz val="12"/>
      <name val="宋体"/>
      <charset val="134"/>
    </font>
    <font>
      <sz val="14"/>
      <color theme="1"/>
      <name val="宋体"/>
      <charset val="134"/>
      <scheme val="minor"/>
    </font>
    <font>
      <b/>
      <sz val="16"/>
      <color theme="1"/>
      <name val="宋体"/>
      <charset val="134"/>
      <scheme val="minor"/>
    </font>
    <font>
      <sz val="11"/>
      <color theme="1"/>
      <name val="宋体"/>
      <charset val="134"/>
    </font>
    <font>
      <sz val="11"/>
      <name val="宋体"/>
      <charset val="134"/>
    </font>
    <font>
      <b/>
      <sz val="16"/>
      <name val="宋体"/>
      <charset val="134"/>
    </font>
    <font>
      <b/>
      <sz val="11"/>
      <color theme="1"/>
      <name val="宋体"/>
      <charset val="134"/>
    </font>
    <font>
      <sz val="11"/>
      <color rgb="FFFF0000"/>
      <name val="宋体"/>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0"/>
      <name val="Geneva"/>
      <charset val="0"/>
    </font>
  </fonts>
  <fills count="35">
    <fill>
      <patternFill patternType="none"/>
    </fill>
    <fill>
      <patternFill patternType="gray125"/>
    </fill>
    <fill>
      <patternFill patternType="solid">
        <fgColor rgb="FFFFFF00"/>
        <bgColor indexed="64"/>
      </patternFill>
    </fill>
    <fill>
      <patternFill patternType="solid">
        <fgColor indexed="9"/>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4">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bottom style="thin">
        <color auto="1"/>
      </bottom>
      <diagonal/>
    </border>
    <border>
      <left style="thin">
        <color auto="1"/>
      </left>
      <right style="medium">
        <color auto="1"/>
      </right>
      <top style="thin">
        <color auto="1"/>
      </top>
      <bottom style="thin">
        <color auto="1"/>
      </bottom>
      <diagonal/>
    </border>
    <border>
      <left style="thin">
        <color auto="1"/>
      </left>
      <right style="medium">
        <color auto="1"/>
      </right>
      <top style="thin">
        <color auto="1"/>
      </top>
      <bottom/>
      <diagonal/>
    </border>
    <border>
      <left style="thin">
        <color auto="1"/>
      </left>
      <right style="medium">
        <color auto="1"/>
      </right>
      <top style="thin">
        <color auto="1"/>
      </top>
      <bottom style="medium">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pplyBorder="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0" fillId="4" borderId="16"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7" applyNumberFormat="0" applyFill="0" applyAlignment="0" applyProtection="0">
      <alignment vertical="center"/>
    </xf>
    <xf numFmtId="0" fontId="16" fillId="0" borderId="17" applyNumberFormat="0" applyFill="0" applyAlignment="0" applyProtection="0">
      <alignment vertical="center"/>
    </xf>
    <xf numFmtId="0" fontId="17" fillId="0" borderId="18" applyNumberFormat="0" applyFill="0" applyAlignment="0" applyProtection="0">
      <alignment vertical="center"/>
    </xf>
    <xf numFmtId="0" fontId="17" fillId="0" borderId="0" applyNumberFormat="0" applyFill="0" applyBorder="0" applyAlignment="0" applyProtection="0">
      <alignment vertical="center"/>
    </xf>
    <xf numFmtId="0" fontId="18" fillId="5" borderId="19" applyNumberFormat="0" applyAlignment="0" applyProtection="0">
      <alignment vertical="center"/>
    </xf>
    <xf numFmtId="0" fontId="19" fillId="6" borderId="20" applyNumberFormat="0" applyAlignment="0" applyProtection="0">
      <alignment vertical="center"/>
    </xf>
    <xf numFmtId="0" fontId="20" fillId="6" borderId="19" applyNumberFormat="0" applyAlignment="0" applyProtection="0">
      <alignment vertical="center"/>
    </xf>
    <xf numFmtId="0" fontId="21" fillId="7" borderId="21" applyNumberFormat="0" applyAlignment="0" applyProtection="0">
      <alignment vertical="center"/>
    </xf>
    <xf numFmtId="0" fontId="22" fillId="0" borderId="22" applyNumberFormat="0" applyFill="0" applyAlignment="0" applyProtection="0">
      <alignment vertical="center"/>
    </xf>
    <xf numFmtId="0" fontId="23" fillId="0" borderId="23"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xf numFmtId="0" fontId="29" fillId="0" borderId="0" applyBorder="0"/>
  </cellStyleXfs>
  <cellXfs count="48">
    <xf numFmtId="0" fontId="0" fillId="0" borderId="0" xfId="0">
      <alignment vertical="center"/>
    </xf>
    <xf numFmtId="0" fontId="1" fillId="0" borderId="0" xfId="0" applyFont="1" applyFill="1">
      <alignment vertical="center"/>
    </xf>
    <xf numFmtId="0" fontId="2" fillId="0" borderId="0" xfId="0" applyFont="1" applyFill="1" applyAlignment="1">
      <alignment vertical="center"/>
    </xf>
    <xf numFmtId="0" fontId="1" fillId="0" borderId="0" xfId="0" applyFont="1">
      <alignment vertical="center"/>
    </xf>
    <xf numFmtId="0" fontId="1" fillId="0" borderId="0" xfId="0" applyFont="1" applyAlignment="1">
      <alignment horizontal="center" vertical="center"/>
    </xf>
    <xf numFmtId="0" fontId="3" fillId="0" borderId="0" xfId="0" applyFont="1">
      <alignment vertical="center"/>
    </xf>
    <xf numFmtId="0" fontId="1" fillId="0" borderId="0" xfId="0" applyFont="1" applyFill="1" applyAlignment="1">
      <alignment horizontal="center" vertical="center"/>
    </xf>
    <xf numFmtId="0" fontId="1" fillId="0" borderId="0" xfId="0" applyFont="1" applyFill="1" applyAlignment="1">
      <alignment horizontal="center" vertical="center" wrapText="1"/>
    </xf>
    <xf numFmtId="0" fontId="4" fillId="0" borderId="1" xfId="0" applyFont="1" applyFill="1" applyBorder="1" applyAlignment="1">
      <alignment horizontal="center" vertical="center"/>
    </xf>
    <xf numFmtId="0" fontId="4" fillId="0" borderId="2" xfId="0" applyFont="1" applyFill="1" applyBorder="1" applyAlignment="1">
      <alignment horizontal="center" vertical="center"/>
    </xf>
    <xf numFmtId="0" fontId="5" fillId="2" borderId="3" xfId="0" applyFont="1" applyFill="1" applyBorder="1" applyAlignment="1">
      <alignment horizontal="center" vertical="center"/>
    </xf>
    <xf numFmtId="0" fontId="5" fillId="2" borderId="4" xfId="0" applyFont="1" applyFill="1" applyBorder="1" applyAlignment="1">
      <alignment horizontal="center" vertical="center"/>
    </xf>
    <xf numFmtId="0" fontId="5" fillId="0" borderId="5" xfId="0" applyFont="1" applyFill="1" applyBorder="1" applyAlignment="1">
      <alignment horizontal="center" vertical="center"/>
    </xf>
    <xf numFmtId="0" fontId="5" fillId="0" borderId="6" xfId="0" applyFont="1" applyFill="1" applyBorder="1" applyAlignment="1">
      <alignment horizontal="center" vertical="center" wrapText="1"/>
    </xf>
    <xf numFmtId="0" fontId="5" fillId="0" borderId="6" xfId="0" applyFont="1" applyFill="1" applyBorder="1" applyAlignment="1">
      <alignment horizontal="left" vertical="center" wrapText="1"/>
    </xf>
    <xf numFmtId="0" fontId="5" fillId="0" borderId="6" xfId="0" applyFont="1" applyFill="1" applyBorder="1" applyAlignment="1">
      <alignment horizontal="center" vertical="center"/>
    </xf>
    <xf numFmtId="176" fontId="5" fillId="0" borderId="6" xfId="0" applyNumberFormat="1" applyFont="1" applyFill="1" applyBorder="1" applyAlignment="1">
      <alignment horizontal="center" vertical="center"/>
    </xf>
    <xf numFmtId="0" fontId="5" fillId="0" borderId="6" xfId="0" applyFont="1" applyFill="1" applyBorder="1" applyAlignment="1">
      <alignment horizontal="left" vertical="top" wrapText="1"/>
    </xf>
    <xf numFmtId="0" fontId="5" fillId="0" borderId="6" xfId="0" applyFont="1" applyBorder="1" applyAlignment="1">
      <alignment horizontal="center" vertical="center" wrapText="1"/>
    </xf>
    <xf numFmtId="0" fontId="5" fillId="0" borderId="6" xfId="0" applyFont="1" applyBorder="1" applyAlignment="1">
      <alignment horizontal="left" vertical="center" wrapText="1"/>
    </xf>
    <xf numFmtId="0" fontId="6" fillId="0" borderId="6" xfId="0" applyFont="1" applyFill="1" applyBorder="1" applyAlignment="1">
      <alignment horizontal="center" vertical="center"/>
    </xf>
    <xf numFmtId="0" fontId="5" fillId="0" borderId="5" xfId="0" applyFont="1" applyBorder="1" applyAlignment="1">
      <alignment horizontal="center" vertical="center"/>
    </xf>
    <xf numFmtId="0" fontId="5" fillId="0" borderId="6" xfId="0" applyFont="1" applyBorder="1" applyAlignment="1">
      <alignment horizontal="center" vertical="center"/>
    </xf>
    <xf numFmtId="176" fontId="5" fillId="0" borderId="6" xfId="0" applyNumberFormat="1" applyFont="1" applyBorder="1" applyAlignment="1">
      <alignment horizontal="center" vertical="center"/>
    </xf>
    <xf numFmtId="0" fontId="5" fillId="0" borderId="5" xfId="0" applyFont="1" applyFill="1" applyBorder="1" applyAlignment="1">
      <alignment horizontal="center" vertical="center" wrapText="1"/>
    </xf>
    <xf numFmtId="0" fontId="5" fillId="0" borderId="7" xfId="0" applyFont="1" applyFill="1" applyBorder="1" applyAlignment="1">
      <alignment horizontal="center" vertical="center"/>
    </xf>
    <xf numFmtId="0" fontId="5" fillId="0" borderId="8" xfId="0" applyFont="1" applyFill="1" applyBorder="1" applyAlignment="1">
      <alignment horizontal="center" vertical="center"/>
    </xf>
    <xf numFmtId="0" fontId="7" fillId="0" borderId="1" xfId="0" applyFont="1" applyBorder="1" applyAlignment="1">
      <alignment horizontal="center" vertical="center"/>
    </xf>
    <xf numFmtId="0" fontId="7"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6" fillId="0" borderId="6" xfId="0" applyFont="1" applyFill="1" applyBorder="1" applyAlignment="1">
      <alignment horizontal="center" vertical="center" wrapText="1"/>
    </xf>
    <xf numFmtId="0" fontId="6" fillId="0" borderId="6" xfId="0" applyFont="1" applyFill="1" applyBorder="1" applyAlignment="1">
      <alignment horizontal="left"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 fillId="0" borderId="0" xfId="0" applyFont="1" applyAlignment="1">
      <alignment horizontal="center" vertical="center" wrapText="1"/>
    </xf>
    <xf numFmtId="0" fontId="4" fillId="0" borderId="11" xfId="0" applyFont="1" applyFill="1" applyBorder="1" applyAlignment="1">
      <alignment horizontal="center" vertical="center" wrapText="1"/>
    </xf>
    <xf numFmtId="0" fontId="5" fillId="2"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177" fontId="9" fillId="0" borderId="13" xfId="49" applyNumberFormat="1" applyFont="1" applyFill="1" applyBorder="1" applyAlignment="1">
      <alignment horizontal="center" vertical="center" wrapText="1"/>
    </xf>
    <xf numFmtId="176" fontId="5" fillId="0" borderId="8" xfId="0" applyNumberFormat="1" applyFont="1" applyFill="1" applyBorder="1" applyAlignment="1">
      <alignment horizontal="center" vertical="center"/>
    </xf>
    <xf numFmtId="0" fontId="5" fillId="0" borderId="14" xfId="0" applyFont="1" applyFill="1" applyBorder="1" applyAlignment="1">
      <alignment horizontal="center" vertical="center" wrapText="1"/>
    </xf>
    <xf numFmtId="0" fontId="7" fillId="0" borderId="11" xfId="0" applyFont="1" applyBorder="1" applyAlignment="1">
      <alignment horizontal="center" vertical="center" wrapText="1"/>
    </xf>
    <xf numFmtId="0" fontId="5" fillId="0" borderId="12" xfId="0" applyFont="1" applyBorder="1" applyAlignment="1">
      <alignment horizontal="center" vertical="center" wrapText="1"/>
    </xf>
    <xf numFmtId="0" fontId="5" fillId="0" borderId="13" xfId="0" applyFont="1" applyBorder="1" applyAlignment="1">
      <alignment horizontal="center" vertical="center" wrapText="1"/>
    </xf>
    <xf numFmtId="177" fontId="9" fillId="3" borderId="13" xfId="49" applyNumberFormat="1" applyFont="1" applyFill="1" applyBorder="1" applyAlignment="1">
      <alignment horizontal="center" vertical="center" wrapText="1"/>
    </xf>
    <xf numFmtId="176" fontId="8" fillId="0" borderId="10" xfId="0" applyNumberFormat="1" applyFont="1" applyBorder="1" applyAlignment="1">
      <alignment horizontal="center" vertical="center"/>
    </xf>
    <xf numFmtId="178" fontId="5" fillId="0" borderId="15" xfId="0" applyNumberFormat="1"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Sheet1"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65"/>
  <sheetViews>
    <sheetView tabSelected="1" zoomScaleSheetLayoutView="115" topLeftCell="A41" workbookViewId="0">
      <selection activeCell="K42" sqref="K42"/>
    </sheetView>
  </sheetViews>
  <sheetFormatPr defaultColWidth="9.64166666666667" defaultRowHeight="41" customHeight="1"/>
  <cols>
    <col min="1" max="1" width="5.75" style="1" customWidth="1"/>
    <col min="2" max="2" width="8.625" style="1" customWidth="1"/>
    <col min="3" max="3" width="8.25" style="1" customWidth="1"/>
    <col min="4" max="4" width="54.75" style="1" customWidth="1"/>
    <col min="5" max="5" width="5" style="1" customWidth="1"/>
    <col min="6" max="7" width="6.625" style="1" customWidth="1"/>
    <col min="8" max="8" width="10.375" style="1"/>
    <col min="9" max="9" width="12.7166666666667" style="6" customWidth="1"/>
    <col min="10" max="10" width="7.925" style="7" customWidth="1"/>
    <col min="11" max="11" width="12.625" style="1"/>
    <col min="12" max="13" width="9" style="1"/>
    <col min="14" max="14" width="11.5" style="1"/>
    <col min="15" max="15" width="9" style="1"/>
    <col min="16" max="16" width="24.5" style="1" customWidth="1"/>
    <col min="17" max="17" width="31.875" style="1" customWidth="1"/>
    <col min="18" max="19" width="21.875" style="1" customWidth="1"/>
    <col min="20" max="16378" width="9" style="1"/>
    <col min="16379" max="16384" width="9.64166666666667" style="1"/>
  </cols>
  <sheetData>
    <row r="1" s="1" customFormat="1" customHeight="1" spans="1:10">
      <c r="A1" s="8" t="s">
        <v>0</v>
      </c>
      <c r="B1" s="9"/>
      <c r="C1" s="9"/>
      <c r="D1" s="9"/>
      <c r="E1" s="9"/>
      <c r="F1" s="9"/>
      <c r="G1" s="9"/>
      <c r="H1" s="9"/>
      <c r="I1" s="9"/>
      <c r="J1" s="36"/>
    </row>
    <row r="2" s="1" customFormat="1" ht="60.2" customHeight="1" spans="1:10">
      <c r="A2" s="10" t="s">
        <v>1</v>
      </c>
      <c r="B2" s="11" t="s">
        <v>2</v>
      </c>
      <c r="C2" s="11" t="s">
        <v>3</v>
      </c>
      <c r="D2" s="11"/>
      <c r="E2" s="11" t="s">
        <v>4</v>
      </c>
      <c r="F2" s="11" t="s">
        <v>5</v>
      </c>
      <c r="G2" s="11" t="s">
        <v>6</v>
      </c>
      <c r="H2" s="11" t="s">
        <v>7</v>
      </c>
      <c r="I2" s="11" t="s">
        <v>8</v>
      </c>
      <c r="J2" s="37" t="s">
        <v>9</v>
      </c>
    </row>
    <row r="3" s="1" customFormat="1" ht="205" customHeight="1" spans="1:10">
      <c r="A3" s="12">
        <v>1</v>
      </c>
      <c r="B3" s="13" t="s">
        <v>10</v>
      </c>
      <c r="C3" s="13"/>
      <c r="D3" s="14" t="s">
        <v>11</v>
      </c>
      <c r="E3" s="15" t="s">
        <v>12</v>
      </c>
      <c r="F3" s="15">
        <v>12</v>
      </c>
      <c r="G3" s="15"/>
      <c r="H3" s="16"/>
      <c r="I3" s="16"/>
      <c r="J3" s="38"/>
    </row>
    <row r="4" s="1" customFormat="1" ht="395" customHeight="1" spans="1:10">
      <c r="A4" s="12">
        <v>2</v>
      </c>
      <c r="B4" s="13" t="s">
        <v>13</v>
      </c>
      <c r="C4" s="13"/>
      <c r="D4" s="17" t="s">
        <v>14</v>
      </c>
      <c r="E4" s="15" t="s">
        <v>15</v>
      </c>
      <c r="F4" s="15">
        <v>12</v>
      </c>
      <c r="G4" s="15"/>
      <c r="H4" s="16"/>
      <c r="I4" s="16"/>
      <c r="J4" s="38"/>
    </row>
    <row r="5" s="1" customFormat="1" ht="258" customHeight="1" spans="1:10">
      <c r="A5" s="12">
        <v>3</v>
      </c>
      <c r="B5" s="18" t="s">
        <v>16</v>
      </c>
      <c r="C5" s="13"/>
      <c r="D5" s="19" t="s">
        <v>17</v>
      </c>
      <c r="E5" s="15" t="s">
        <v>15</v>
      </c>
      <c r="F5" s="15">
        <v>46</v>
      </c>
      <c r="G5" s="15"/>
      <c r="H5" s="16"/>
      <c r="I5" s="16"/>
      <c r="J5" s="38" t="s">
        <v>18</v>
      </c>
    </row>
    <row r="6" ht="218" customHeight="1" spans="1:10">
      <c r="A6" s="12">
        <v>4</v>
      </c>
      <c r="B6" s="13" t="s">
        <v>19</v>
      </c>
      <c r="C6" s="13"/>
      <c r="D6" s="14" t="s">
        <v>20</v>
      </c>
      <c r="E6" s="15" t="s">
        <v>15</v>
      </c>
      <c r="F6" s="15">
        <v>2</v>
      </c>
      <c r="G6" s="15"/>
      <c r="H6" s="16"/>
      <c r="I6" s="16"/>
      <c r="J6" s="38" t="s">
        <v>21</v>
      </c>
    </row>
    <row r="7" s="1" customFormat="1" ht="232.25" customHeight="1" spans="1:10">
      <c r="A7" s="12">
        <v>5</v>
      </c>
      <c r="B7" s="13" t="s">
        <v>22</v>
      </c>
      <c r="C7" s="13"/>
      <c r="D7" s="14" t="s">
        <v>23</v>
      </c>
      <c r="E7" s="15" t="s">
        <v>12</v>
      </c>
      <c r="F7" s="15">
        <v>1</v>
      </c>
      <c r="G7" s="15"/>
      <c r="H7" s="16"/>
      <c r="I7" s="16"/>
      <c r="J7" s="38"/>
    </row>
    <row r="8" s="2" customFormat="1" ht="74" customHeight="1" spans="1:10">
      <c r="A8" s="12">
        <v>6</v>
      </c>
      <c r="B8" s="13" t="s">
        <v>24</v>
      </c>
      <c r="C8" s="13" t="s">
        <v>25</v>
      </c>
      <c r="D8" s="14" t="s">
        <v>26</v>
      </c>
      <c r="E8" s="15" t="s">
        <v>27</v>
      </c>
      <c r="F8" s="15">
        <v>35</v>
      </c>
      <c r="G8" s="15"/>
      <c r="H8" s="16"/>
      <c r="I8" s="16"/>
      <c r="J8" s="38" t="s">
        <v>28</v>
      </c>
    </row>
    <row r="9" s="2" customFormat="1" ht="128.3" customHeight="1" spans="1:10">
      <c r="A9" s="12">
        <v>7</v>
      </c>
      <c r="B9" s="13" t="s">
        <v>29</v>
      </c>
      <c r="C9" s="13" t="s">
        <v>30</v>
      </c>
      <c r="D9" s="14" t="s">
        <v>31</v>
      </c>
      <c r="E9" s="15" t="s">
        <v>15</v>
      </c>
      <c r="F9" s="15">
        <v>7</v>
      </c>
      <c r="G9" s="15"/>
      <c r="H9" s="16"/>
      <c r="I9" s="16"/>
      <c r="J9" s="38" t="s">
        <v>32</v>
      </c>
    </row>
    <row r="10" s="1" customFormat="1" ht="106" customHeight="1" spans="1:10">
      <c r="A10" s="12">
        <v>8</v>
      </c>
      <c r="B10" s="13" t="s">
        <v>33</v>
      </c>
      <c r="C10" s="13"/>
      <c r="D10" s="14" t="s">
        <v>34</v>
      </c>
      <c r="E10" s="20" t="s">
        <v>12</v>
      </c>
      <c r="F10" s="20">
        <v>1</v>
      </c>
      <c r="G10" s="20"/>
      <c r="H10" s="16"/>
      <c r="I10" s="16"/>
      <c r="J10" s="39"/>
    </row>
    <row r="11" s="1" customFormat="1" ht="54" customHeight="1" spans="1:10">
      <c r="A11" s="12">
        <v>9</v>
      </c>
      <c r="B11" s="13" t="s">
        <v>35</v>
      </c>
      <c r="C11" s="13"/>
      <c r="D11" s="14" t="s">
        <v>36</v>
      </c>
      <c r="E11" s="15" t="s">
        <v>12</v>
      </c>
      <c r="F11" s="15">
        <v>8</v>
      </c>
      <c r="G11" s="15"/>
      <c r="H11" s="16"/>
      <c r="I11" s="16"/>
      <c r="J11" s="39"/>
    </row>
    <row r="12" s="1" customFormat="1" ht="76" customHeight="1" spans="1:10">
      <c r="A12" s="12">
        <v>10</v>
      </c>
      <c r="B12" s="13" t="s">
        <v>37</v>
      </c>
      <c r="C12" s="13"/>
      <c r="D12" s="14" t="s">
        <v>38</v>
      </c>
      <c r="E12" s="15" t="s">
        <v>12</v>
      </c>
      <c r="F12" s="15">
        <v>1</v>
      </c>
      <c r="G12" s="15"/>
      <c r="H12" s="16"/>
      <c r="I12" s="16"/>
      <c r="J12" s="38"/>
    </row>
    <row r="13" s="1" customFormat="1" ht="132" customHeight="1" spans="1:10">
      <c r="A13" s="12">
        <v>11</v>
      </c>
      <c r="B13" s="13" t="s">
        <v>39</v>
      </c>
      <c r="C13" s="13"/>
      <c r="D13" s="14" t="s">
        <v>40</v>
      </c>
      <c r="E13" s="15" t="s">
        <v>41</v>
      </c>
      <c r="F13" s="15">
        <v>2</v>
      </c>
      <c r="G13" s="15"/>
      <c r="H13" s="16"/>
      <c r="I13" s="16"/>
      <c r="J13" s="38"/>
    </row>
    <row r="14" s="1" customFormat="1" ht="409" customHeight="1" spans="1:10">
      <c r="A14" s="21">
        <v>12</v>
      </c>
      <c r="B14" s="18" t="s">
        <v>42</v>
      </c>
      <c r="C14" s="18"/>
      <c r="D14" s="19" t="s">
        <v>43</v>
      </c>
      <c r="E14" s="22" t="s">
        <v>12</v>
      </c>
      <c r="F14" s="22">
        <v>5</v>
      </c>
      <c r="G14" s="22"/>
      <c r="H14" s="23"/>
      <c r="I14" s="23"/>
      <c r="J14" s="38"/>
    </row>
    <row r="15" s="1" customFormat="1" ht="65" customHeight="1" spans="1:10">
      <c r="A15" s="12">
        <v>12</v>
      </c>
      <c r="B15" s="13" t="s">
        <v>44</v>
      </c>
      <c r="C15" s="13" t="s">
        <v>45</v>
      </c>
      <c r="D15" s="14" t="s">
        <v>46</v>
      </c>
      <c r="E15" s="15" t="s">
        <v>15</v>
      </c>
      <c r="F15" s="15">
        <v>8</v>
      </c>
      <c r="G15" s="15"/>
      <c r="H15" s="16"/>
      <c r="I15" s="16"/>
      <c r="J15" s="38" t="s">
        <v>47</v>
      </c>
    </row>
    <row r="16" s="1" customFormat="1" ht="153" customHeight="1" spans="1:10">
      <c r="A16" s="12">
        <v>13</v>
      </c>
      <c r="B16" s="13" t="s">
        <v>48</v>
      </c>
      <c r="C16" s="13" t="s">
        <v>49</v>
      </c>
      <c r="D16" s="14" t="s">
        <v>50</v>
      </c>
      <c r="E16" s="15" t="s">
        <v>51</v>
      </c>
      <c r="F16" s="15">
        <v>12</v>
      </c>
      <c r="G16" s="15"/>
      <c r="H16" s="16"/>
      <c r="I16" s="16"/>
      <c r="J16" s="38"/>
    </row>
    <row r="17" s="1" customFormat="1" ht="232" customHeight="1" spans="1:10">
      <c r="A17" s="24">
        <v>14</v>
      </c>
      <c r="B17" s="13" t="s">
        <v>52</v>
      </c>
      <c r="C17" s="13" t="s">
        <v>53</v>
      </c>
      <c r="D17" s="14" t="s">
        <v>54</v>
      </c>
      <c r="E17" s="15" t="s">
        <v>55</v>
      </c>
      <c r="F17" s="15">
        <v>300</v>
      </c>
      <c r="G17" s="15"/>
      <c r="H17" s="16"/>
      <c r="I17" s="16"/>
      <c r="J17" s="38"/>
    </row>
    <row r="18" s="1" customFormat="1" ht="142" customHeight="1" spans="1:10">
      <c r="A18" s="24">
        <v>18</v>
      </c>
      <c r="B18" s="13" t="s">
        <v>56</v>
      </c>
      <c r="C18" s="13"/>
      <c r="D18" s="14" t="s">
        <v>57</v>
      </c>
      <c r="E18" s="15" t="s">
        <v>58</v>
      </c>
      <c r="F18" s="15">
        <v>1</v>
      </c>
      <c r="G18" s="15"/>
      <c r="H18" s="16"/>
      <c r="I18" s="16"/>
      <c r="J18" s="38"/>
    </row>
    <row r="19" s="1" customFormat="1" customHeight="1" spans="1:10">
      <c r="A19" s="25" t="s">
        <v>59</v>
      </c>
      <c r="B19" s="26" t="s">
        <v>60</v>
      </c>
      <c r="C19" s="26"/>
      <c r="D19" s="26"/>
      <c r="E19" s="26"/>
      <c r="F19" s="26"/>
      <c r="G19" s="26"/>
      <c r="H19" s="26"/>
      <c r="I19" s="40">
        <f>SUM(I3:I18)</f>
        <v>0</v>
      </c>
      <c r="J19" s="41"/>
    </row>
    <row r="20" s="3" customFormat="1" customHeight="1" spans="1:10">
      <c r="A20" s="27" t="s">
        <v>61</v>
      </c>
      <c r="B20" s="28"/>
      <c r="C20" s="28"/>
      <c r="D20" s="28"/>
      <c r="E20" s="28"/>
      <c r="F20" s="28"/>
      <c r="G20" s="28"/>
      <c r="H20" s="28"/>
      <c r="I20" s="28"/>
      <c r="J20" s="42"/>
    </row>
    <row r="21" s="3" customFormat="1" customHeight="1" spans="1:10">
      <c r="A21" s="29" t="s">
        <v>1</v>
      </c>
      <c r="B21" s="30" t="s">
        <v>2</v>
      </c>
      <c r="C21" s="30" t="s">
        <v>3</v>
      </c>
      <c r="D21" s="30" t="s">
        <v>62</v>
      </c>
      <c r="E21" s="30" t="s">
        <v>4</v>
      </c>
      <c r="F21" s="30" t="s">
        <v>5</v>
      </c>
      <c r="G21" s="30"/>
      <c r="H21" s="30" t="s">
        <v>7</v>
      </c>
      <c r="I21" s="30" t="s">
        <v>63</v>
      </c>
      <c r="J21" s="43" t="s">
        <v>9</v>
      </c>
    </row>
    <row r="22" s="4" customFormat="1" ht="202" customHeight="1" spans="1:10">
      <c r="A22" s="21">
        <v>1</v>
      </c>
      <c r="B22" s="18" t="s">
        <v>64</v>
      </c>
      <c r="C22" s="13"/>
      <c r="D22" s="19" t="s">
        <v>11</v>
      </c>
      <c r="E22" s="15" t="s">
        <v>12</v>
      </c>
      <c r="F22" s="22">
        <v>16</v>
      </c>
      <c r="G22" s="22"/>
      <c r="H22" s="23"/>
      <c r="I22" s="23"/>
      <c r="J22" s="44" t="s">
        <v>65</v>
      </c>
    </row>
    <row r="23" s="4" customFormat="1" ht="202" customHeight="1" spans="1:10">
      <c r="A23" s="21">
        <v>2</v>
      </c>
      <c r="B23" s="18" t="s">
        <v>16</v>
      </c>
      <c r="C23" s="13"/>
      <c r="D23" s="19" t="s">
        <v>17</v>
      </c>
      <c r="E23" s="15" t="s">
        <v>12</v>
      </c>
      <c r="F23" s="22">
        <v>25</v>
      </c>
      <c r="G23" s="22"/>
      <c r="H23" s="23"/>
      <c r="I23" s="23"/>
      <c r="J23" s="44" t="s">
        <v>66</v>
      </c>
    </row>
    <row r="24" s="3" customFormat="1" ht="409" customHeight="1" spans="1:10">
      <c r="A24" s="21">
        <v>2</v>
      </c>
      <c r="B24" s="18" t="s">
        <v>67</v>
      </c>
      <c r="C24" s="18"/>
      <c r="D24" s="19" t="s">
        <v>14</v>
      </c>
      <c r="E24" s="22" t="s">
        <v>15</v>
      </c>
      <c r="F24" s="22">
        <v>12</v>
      </c>
      <c r="G24" s="22"/>
      <c r="H24" s="23"/>
      <c r="I24" s="23"/>
      <c r="J24" s="44" t="s">
        <v>68</v>
      </c>
    </row>
    <row r="25" s="3" customFormat="1" ht="222" customHeight="1" spans="1:10">
      <c r="A25" s="21">
        <v>3</v>
      </c>
      <c r="B25" s="18" t="s">
        <v>69</v>
      </c>
      <c r="C25" s="18"/>
      <c r="D25" s="19" t="s">
        <v>20</v>
      </c>
      <c r="E25" s="22" t="s">
        <v>12</v>
      </c>
      <c r="F25" s="22">
        <v>2</v>
      </c>
      <c r="G25" s="22"/>
      <c r="H25" s="23"/>
      <c r="I25" s="23"/>
      <c r="J25" s="44" t="s">
        <v>70</v>
      </c>
    </row>
    <row r="26" s="3" customFormat="1" ht="353" customHeight="1" spans="1:10">
      <c r="A26" s="21">
        <v>4</v>
      </c>
      <c r="B26" s="18" t="s">
        <v>71</v>
      </c>
      <c r="C26" s="18"/>
      <c r="D26" s="19" t="s">
        <v>72</v>
      </c>
      <c r="E26" s="22" t="s">
        <v>12</v>
      </c>
      <c r="F26" s="22">
        <v>1</v>
      </c>
      <c r="G26" s="22"/>
      <c r="H26" s="23"/>
      <c r="I26" s="23"/>
      <c r="J26" s="44" t="s">
        <v>73</v>
      </c>
    </row>
    <row r="27" s="3" customFormat="1" ht="300" customHeight="1" spans="1:10">
      <c r="A27" s="21">
        <v>5</v>
      </c>
      <c r="B27" s="18" t="s">
        <v>74</v>
      </c>
      <c r="C27" s="18"/>
      <c r="D27" s="19" t="s">
        <v>75</v>
      </c>
      <c r="E27" s="22" t="s">
        <v>12</v>
      </c>
      <c r="F27" s="22">
        <v>2</v>
      </c>
      <c r="G27" s="22"/>
      <c r="H27" s="23"/>
      <c r="I27" s="23"/>
      <c r="J27" s="44" t="s">
        <v>76</v>
      </c>
    </row>
    <row r="28" s="3" customFormat="1" ht="219" customHeight="1" spans="1:10">
      <c r="A28" s="21">
        <v>6</v>
      </c>
      <c r="B28" s="13" t="s">
        <v>77</v>
      </c>
      <c r="C28" s="13" t="s">
        <v>25</v>
      </c>
      <c r="D28" s="14" t="s">
        <v>26</v>
      </c>
      <c r="E28" s="15" t="s">
        <v>27</v>
      </c>
      <c r="F28" s="15">
        <v>30</v>
      </c>
      <c r="G28" s="15"/>
      <c r="H28" s="23"/>
      <c r="I28" s="23"/>
      <c r="J28" s="44" t="s">
        <v>78</v>
      </c>
    </row>
    <row r="29" s="3" customFormat="1" ht="102" customHeight="1" spans="1:10">
      <c r="A29" s="21">
        <v>7</v>
      </c>
      <c r="B29" s="13" t="s">
        <v>79</v>
      </c>
      <c r="C29" s="13"/>
      <c r="D29" s="14" t="s">
        <v>34</v>
      </c>
      <c r="E29" s="20" t="s">
        <v>12</v>
      </c>
      <c r="F29" s="20">
        <v>2</v>
      </c>
      <c r="G29" s="20"/>
      <c r="H29" s="23"/>
      <c r="I29" s="23"/>
      <c r="J29" s="45"/>
    </row>
    <row r="30" s="3" customFormat="1" ht="91" customHeight="1" spans="1:10">
      <c r="A30" s="21">
        <v>8</v>
      </c>
      <c r="B30" s="18" t="s">
        <v>35</v>
      </c>
      <c r="C30" s="18"/>
      <c r="D30" s="19" t="s">
        <v>36</v>
      </c>
      <c r="E30" s="22" t="s">
        <v>12</v>
      </c>
      <c r="F30" s="22">
        <v>6</v>
      </c>
      <c r="G30" s="22"/>
      <c r="H30" s="23"/>
      <c r="I30" s="23"/>
      <c r="J30" s="45"/>
    </row>
    <row r="31" s="2" customFormat="1" ht="93" customHeight="1" spans="1:10">
      <c r="A31" s="21">
        <v>9</v>
      </c>
      <c r="B31" s="18" t="s">
        <v>37</v>
      </c>
      <c r="C31" s="18"/>
      <c r="D31" s="19" t="s">
        <v>80</v>
      </c>
      <c r="E31" s="22" t="s">
        <v>12</v>
      </c>
      <c r="F31" s="22">
        <v>1</v>
      </c>
      <c r="G31" s="22"/>
      <c r="H31" s="23"/>
      <c r="I31" s="23"/>
      <c r="J31" s="44"/>
    </row>
    <row r="32" s="2" customFormat="1" ht="106" customHeight="1" spans="1:10">
      <c r="A32" s="21">
        <v>10</v>
      </c>
      <c r="B32" s="18" t="s">
        <v>39</v>
      </c>
      <c r="C32" s="18"/>
      <c r="D32" s="14" t="s">
        <v>40</v>
      </c>
      <c r="E32" s="22" t="s">
        <v>41</v>
      </c>
      <c r="F32" s="22">
        <v>5</v>
      </c>
      <c r="G32" s="22"/>
      <c r="H32" s="23"/>
      <c r="I32" s="23"/>
      <c r="J32" s="44"/>
    </row>
    <row r="33" s="3" customFormat="1" ht="69" customHeight="1" spans="1:10">
      <c r="A33" s="21">
        <v>11</v>
      </c>
      <c r="B33" s="18" t="s">
        <v>81</v>
      </c>
      <c r="C33" s="18" t="s">
        <v>82</v>
      </c>
      <c r="D33" s="22" t="s">
        <v>82</v>
      </c>
      <c r="E33" s="22" t="s">
        <v>15</v>
      </c>
      <c r="F33" s="22">
        <v>2</v>
      </c>
      <c r="G33" s="22"/>
      <c r="H33" s="23"/>
      <c r="I33" s="23"/>
      <c r="J33" s="44"/>
    </row>
    <row r="34" s="3" customFormat="1" ht="409" customHeight="1" spans="1:10">
      <c r="A34" s="21">
        <v>12</v>
      </c>
      <c r="B34" s="18" t="s">
        <v>42</v>
      </c>
      <c r="C34" s="18"/>
      <c r="D34" s="19" t="s">
        <v>43</v>
      </c>
      <c r="E34" s="22" t="s">
        <v>12</v>
      </c>
      <c r="F34" s="22">
        <v>5</v>
      </c>
      <c r="G34" s="22"/>
      <c r="H34" s="23"/>
      <c r="I34" s="23"/>
      <c r="J34" s="44"/>
    </row>
    <row r="35" s="3" customFormat="1" ht="146" customHeight="1" spans="1:10">
      <c r="A35" s="21">
        <v>13</v>
      </c>
      <c r="B35" s="18" t="s">
        <v>48</v>
      </c>
      <c r="C35" s="22" t="s">
        <v>49</v>
      </c>
      <c r="D35" s="19" t="s">
        <v>50</v>
      </c>
      <c r="E35" s="22" t="s">
        <v>51</v>
      </c>
      <c r="F35" s="22">
        <v>13</v>
      </c>
      <c r="G35" s="22"/>
      <c r="H35" s="23"/>
      <c r="I35" s="23"/>
      <c r="J35" s="44"/>
    </row>
    <row r="36" s="3" customFormat="1" ht="247" customHeight="1" spans="1:10">
      <c r="A36" s="21">
        <v>14</v>
      </c>
      <c r="B36" s="22" t="s">
        <v>83</v>
      </c>
      <c r="C36" s="13" t="s">
        <v>53</v>
      </c>
      <c r="D36" s="19" t="s">
        <v>84</v>
      </c>
      <c r="E36" s="22" t="s">
        <v>55</v>
      </c>
      <c r="F36" s="22">
        <v>300</v>
      </c>
      <c r="G36" s="22"/>
      <c r="H36" s="23"/>
      <c r="I36" s="23"/>
      <c r="J36" s="44"/>
    </row>
    <row r="37" s="3" customFormat="1" ht="113" customHeight="1" spans="1:10">
      <c r="A37" s="21">
        <v>15</v>
      </c>
      <c r="B37" s="22" t="s">
        <v>56</v>
      </c>
      <c r="C37" s="22" t="s">
        <v>45</v>
      </c>
      <c r="D37" s="14" t="s">
        <v>57</v>
      </c>
      <c r="E37" s="22" t="s">
        <v>58</v>
      </c>
      <c r="F37" s="22">
        <v>1</v>
      </c>
      <c r="G37" s="22"/>
      <c r="H37" s="23"/>
      <c r="I37" s="23"/>
      <c r="J37" s="44"/>
    </row>
    <row r="38" s="3" customFormat="1" ht="311" customHeight="1" spans="1:10">
      <c r="A38" s="21">
        <v>16</v>
      </c>
      <c r="B38" s="31" t="s">
        <v>85</v>
      </c>
      <c r="C38" s="32" t="s">
        <v>86</v>
      </c>
      <c r="D38" s="32" t="s">
        <v>87</v>
      </c>
      <c r="E38" s="15" t="s">
        <v>12</v>
      </c>
      <c r="F38" s="15">
        <v>1</v>
      </c>
      <c r="G38" s="15"/>
      <c r="H38" s="16"/>
      <c r="I38" s="16"/>
      <c r="J38" s="38"/>
    </row>
    <row r="39" s="3" customFormat="1" ht="409" customHeight="1" spans="1:10">
      <c r="A39" s="21">
        <v>17</v>
      </c>
      <c r="B39" s="13" t="s">
        <v>88</v>
      </c>
      <c r="C39" s="13" t="s">
        <v>89</v>
      </c>
      <c r="D39" s="14" t="s">
        <v>90</v>
      </c>
      <c r="E39" s="15" t="s">
        <v>91</v>
      </c>
      <c r="F39" s="15">
        <v>1</v>
      </c>
      <c r="G39" s="15"/>
      <c r="H39" s="16"/>
      <c r="I39" s="16"/>
      <c r="J39" s="38" t="s">
        <v>92</v>
      </c>
    </row>
    <row r="40" s="3" customFormat="1" ht="291" customHeight="1" spans="1:10">
      <c r="A40" s="21">
        <v>18</v>
      </c>
      <c r="B40" s="13" t="s">
        <v>93</v>
      </c>
      <c r="C40" s="13" t="s">
        <v>45</v>
      </c>
      <c r="D40" s="14" t="s">
        <v>94</v>
      </c>
      <c r="E40" s="15" t="s">
        <v>91</v>
      </c>
      <c r="F40" s="15">
        <v>1</v>
      </c>
      <c r="G40" s="15"/>
      <c r="H40" s="16"/>
      <c r="I40" s="16"/>
      <c r="J40" s="38"/>
    </row>
    <row r="41" s="3" customFormat="1" ht="134" customHeight="1" spans="1:10">
      <c r="A41" s="21">
        <v>19</v>
      </c>
      <c r="B41" s="32" t="s">
        <v>95</v>
      </c>
      <c r="C41" s="32" t="s">
        <v>96</v>
      </c>
      <c r="D41" s="14" t="s">
        <v>97</v>
      </c>
      <c r="E41" s="15" t="s">
        <v>91</v>
      </c>
      <c r="F41" s="15">
        <v>1</v>
      </c>
      <c r="G41" s="15"/>
      <c r="H41" s="16"/>
      <c r="I41" s="16"/>
      <c r="J41" s="38"/>
    </row>
    <row r="42" s="3" customFormat="1" ht="187" customHeight="1" spans="1:10">
      <c r="A42" s="21">
        <v>20</v>
      </c>
      <c r="B42" s="22" t="s">
        <v>98</v>
      </c>
      <c r="C42" s="13" t="s">
        <v>45</v>
      </c>
      <c r="D42" s="19" t="s">
        <v>99</v>
      </c>
      <c r="E42" s="22" t="s">
        <v>58</v>
      </c>
      <c r="F42" s="22">
        <v>1</v>
      </c>
      <c r="G42" s="22"/>
      <c r="H42" s="23"/>
      <c r="I42" s="23"/>
      <c r="J42" s="44"/>
    </row>
    <row r="43" s="3" customFormat="1" ht="33" customHeight="1" spans="1:10">
      <c r="A43" s="21" t="s">
        <v>100</v>
      </c>
      <c r="B43" s="22" t="s">
        <v>60</v>
      </c>
      <c r="C43" s="22"/>
      <c r="D43" s="22"/>
      <c r="E43" s="22"/>
      <c r="F43" s="22"/>
      <c r="G43" s="22"/>
      <c r="H43" s="22"/>
      <c r="I43" s="23">
        <f>SUM(I22:I42)</f>
        <v>0</v>
      </c>
      <c r="J43" s="44"/>
    </row>
    <row r="44" s="5" customFormat="1" customHeight="1" spans="1:10">
      <c r="A44" s="33" t="s">
        <v>101</v>
      </c>
      <c r="B44" s="34" t="s">
        <v>102</v>
      </c>
      <c r="C44" s="34"/>
      <c r="D44" s="34"/>
      <c r="E44" s="34"/>
      <c r="F44" s="34"/>
      <c r="G44" s="34"/>
      <c r="H44" s="34"/>
      <c r="I44" s="46">
        <f>I43+I19</f>
        <v>0</v>
      </c>
      <c r="J44" s="47"/>
    </row>
    <row r="45" s="3" customFormat="1" customHeight="1" spans="1:10">
      <c r="A45" s="4" t="s">
        <v>103</v>
      </c>
      <c r="B45" s="4"/>
      <c r="C45" s="4"/>
      <c r="E45" s="35" t="s">
        <v>104</v>
      </c>
      <c r="F45" s="4"/>
      <c r="G45" s="4"/>
      <c r="H45" s="4"/>
      <c r="I45" s="4"/>
      <c r="J45" s="35"/>
    </row>
    <row r="46" s="3" customFormat="1" customHeight="1" spans="1:10">
      <c r="A46" s="4" t="s">
        <v>105</v>
      </c>
      <c r="B46" s="4"/>
      <c r="C46" s="4"/>
      <c r="I46" s="4"/>
      <c r="J46" s="35"/>
    </row>
    <row r="47" s="3" customFormat="1" customHeight="1" spans="9:10">
      <c r="I47" s="4"/>
      <c r="J47" s="35"/>
    </row>
    <row r="48" s="3" customFormat="1" customHeight="1" spans="9:10">
      <c r="I48" s="4"/>
      <c r="J48" s="35"/>
    </row>
    <row r="49" s="3" customFormat="1" customHeight="1" spans="9:10">
      <c r="I49" s="4"/>
      <c r="J49" s="35"/>
    </row>
    <row r="50" s="3" customFormat="1" customHeight="1" spans="9:10">
      <c r="I50" s="4"/>
      <c r="J50" s="35"/>
    </row>
    <row r="51" s="3" customFormat="1" customHeight="1" spans="9:10">
      <c r="I51" s="4"/>
      <c r="J51" s="35"/>
    </row>
    <row r="52" s="3" customFormat="1" customHeight="1" spans="9:10">
      <c r="I52" s="4"/>
      <c r="J52" s="35"/>
    </row>
    <row r="53" s="3" customFormat="1" customHeight="1" spans="9:10">
      <c r="I53" s="4"/>
      <c r="J53" s="35"/>
    </row>
    <row r="54" s="3" customFormat="1" customHeight="1" spans="9:10">
      <c r="I54" s="4"/>
      <c r="J54" s="35"/>
    </row>
    <row r="55" s="3" customFormat="1" customHeight="1" spans="9:10">
      <c r="I55" s="4"/>
      <c r="J55" s="35"/>
    </row>
    <row r="56" s="3" customFormat="1" customHeight="1" spans="9:10">
      <c r="I56" s="4"/>
      <c r="J56" s="35"/>
    </row>
    <row r="57" s="3" customFormat="1" customHeight="1" spans="9:10">
      <c r="I57" s="4"/>
      <c r="J57" s="35"/>
    </row>
    <row r="58" s="3" customFormat="1" customHeight="1" spans="9:10">
      <c r="I58" s="4"/>
      <c r="J58" s="35"/>
    </row>
    <row r="59" s="3" customFormat="1" customHeight="1" spans="9:10">
      <c r="I59" s="4"/>
      <c r="J59" s="35"/>
    </row>
    <row r="60" s="3" customFormat="1" customHeight="1" spans="9:10">
      <c r="I60" s="4"/>
      <c r="J60" s="35"/>
    </row>
    <row r="61" s="3" customFormat="1" customHeight="1" spans="9:10">
      <c r="I61" s="4"/>
      <c r="J61" s="35"/>
    </row>
    <row r="62" s="3" customFormat="1" customHeight="1" spans="9:10">
      <c r="I62" s="4"/>
      <c r="J62" s="35"/>
    </row>
    <row r="63" s="3" customFormat="1" customHeight="1" spans="9:10">
      <c r="I63" s="4"/>
      <c r="J63" s="35"/>
    </row>
    <row r="64" s="3" customFormat="1" customHeight="1" spans="9:10">
      <c r="I64" s="4"/>
      <c r="J64" s="35"/>
    </row>
    <row r="65" s="3" customFormat="1" customHeight="1" spans="9:10">
      <c r="I65" s="4"/>
      <c r="J65" s="35"/>
    </row>
  </sheetData>
  <mergeCells count="8">
    <mergeCell ref="A1:J1"/>
    <mergeCell ref="B19:H19"/>
    <mergeCell ref="A20:J20"/>
    <mergeCell ref="B43:H43"/>
    <mergeCell ref="B44:H44"/>
    <mergeCell ref="A45:C45"/>
    <mergeCell ref="E45:H45"/>
    <mergeCell ref="A46:C46"/>
  </mergeCells>
  <printOptions horizontalCentered="1"/>
  <pageMargins left="0.236111111111111" right="0.275" top="0.550694444444444" bottom="0.275" header="0.275" footer="0.511805555555556"/>
  <pageSetup paperSize="9" orientation="landscape" horizontalDpi="600"/>
  <headerFooter/>
  <colBreaks count="1" manualBreakCount="1">
    <brk id="10" max="1048575" man="1"/>
  </colBreaks>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监控清单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肥妹</cp:lastModifiedBy>
  <dcterms:created xsi:type="dcterms:W3CDTF">2024-05-10T01:50:00Z</dcterms:created>
  <dcterms:modified xsi:type="dcterms:W3CDTF">2025-08-15T08:32:22Z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2052-12.1.0.21915</vt:lpwstr>
  </property>
  <property fmtid="{D5CDD505-2E9C-101B-9397-08002B2CF9AE}" pid="3" name="ICV">
    <vt:lpwstr>A266CA5D994F4777B22276E275E756E5_13</vt:lpwstr>
  </property>
</Properties>
</file>